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495" activeTab="0"/>
  </bookViews>
  <sheets>
    <sheet name="3e" sheetId="1" r:id="rId1"/>
    <sheet name="3e Filles" sheetId="2" r:id="rId2"/>
    <sheet name="3e Garçons" sheetId="3" r:id="rId3"/>
  </sheets>
  <definedNames/>
  <calcPr fullCalcOnLoad="1"/>
</workbook>
</file>

<file path=xl/sharedStrings.xml><?xml version="1.0" encoding="utf-8"?>
<sst xmlns="http://schemas.openxmlformats.org/spreadsheetml/2006/main" count="102" uniqueCount="21">
  <si>
    <t>Q1</t>
  </si>
  <si>
    <t>Q2</t>
  </si>
  <si>
    <t>Q3</t>
  </si>
  <si>
    <t>Q4</t>
  </si>
  <si>
    <t>Q5</t>
  </si>
  <si>
    <t>Q6</t>
  </si>
  <si>
    <t>Q7</t>
  </si>
  <si>
    <t>Q8</t>
  </si>
  <si>
    <t>Pas du tout d'accord</t>
  </si>
  <si>
    <t>Plutôt pas d'accord</t>
  </si>
  <si>
    <t>Plutôt d'accord</t>
  </si>
  <si>
    <t>Tout à fait d'accord</t>
  </si>
  <si>
    <t>TOTAL</t>
  </si>
  <si>
    <t>Cette année, j’ai peur d’être évalué(e) en mathématiques.</t>
  </si>
  <si>
    <t>En mathématiques, avec ce dispositif d’évaluation, je suis plus motivé(e) qu’avant.</t>
  </si>
  <si>
    <t>Ce dispositif d’évaluation me décourage.</t>
  </si>
  <si>
    <t>Cette année, en mathématiques, j’ai le temps de comprendre les notions vues avant l’évaluation notée.</t>
  </si>
  <si>
    <t>Malgré la possibilité de rattrapage, je reste angoissé(e) lors du contrôle de fin de trimestre en mathématiques.</t>
  </si>
  <si>
    <t>En mathématiques, je travaille plus qu’avant grâce à ce dispositif.</t>
  </si>
  <si>
    <t>Des évaluations notées (comptant pour le trimestre) plus fréquentes me feraient progresser davantage en mathématiques.</t>
  </si>
  <si>
    <t>Depuis que ce dispositif est mis en place, je me sens rassuré(e) en cours de mathématiques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</si>
</sst>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50" applyFon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9" max="9" width="4.421875" style="0" customWidth="1"/>
    <col min="13" max="13" width="64.7109375" style="0" customWidth="1"/>
  </cols>
  <sheetData>
    <row r="1" spans="1:1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3" t="s">
        <v>12</v>
      </c>
    </row>
    <row r="2" spans="1:18" ht="15">
      <c r="A2" s="4">
        <v>1</v>
      </c>
      <c r="B2" s="4">
        <v>2</v>
      </c>
      <c r="C2" s="4">
        <v>0</v>
      </c>
      <c r="D2" s="4">
        <v>2</v>
      </c>
      <c r="E2" s="4">
        <v>2</v>
      </c>
      <c r="F2" s="4">
        <v>3</v>
      </c>
      <c r="G2" s="4">
        <v>1</v>
      </c>
      <c r="H2" s="4">
        <v>3</v>
      </c>
      <c r="J2" s="5" t="s">
        <v>13</v>
      </c>
      <c r="N2">
        <f>COUNTIF(A2:A58,"0")</f>
        <v>27</v>
      </c>
      <c r="O2">
        <f>COUNTIF(A2:A58,"1")</f>
        <v>17</v>
      </c>
      <c r="P2">
        <f>COUNTIF(A2:A58,"2")</f>
        <v>11</v>
      </c>
      <c r="Q2">
        <f>COUNTIF(A2:A58,"3")</f>
        <v>2</v>
      </c>
      <c r="R2">
        <f>SUM(N2:Q2)</f>
        <v>57</v>
      </c>
    </row>
    <row r="3" spans="1:18" ht="15">
      <c r="A3" s="4">
        <v>0</v>
      </c>
      <c r="B3" s="4">
        <v>2</v>
      </c>
      <c r="C3" s="4">
        <v>0</v>
      </c>
      <c r="D3" s="4">
        <v>3</v>
      </c>
      <c r="E3" s="4">
        <v>1</v>
      </c>
      <c r="F3" s="4">
        <v>1</v>
      </c>
      <c r="G3" s="4">
        <v>2</v>
      </c>
      <c r="H3" s="4">
        <v>2</v>
      </c>
      <c r="J3" s="5" t="s">
        <v>14</v>
      </c>
      <c r="N3">
        <f>COUNTIF(B2:B58,"0")</f>
        <v>5</v>
      </c>
      <c r="O3">
        <f>COUNTIF(B2:B58,"1")</f>
        <v>10</v>
      </c>
      <c r="P3">
        <f>COUNTIF(B2:B58,"2")</f>
        <v>23</v>
      </c>
      <c r="Q3">
        <f>COUNTIF(B2:B58,"3")</f>
        <v>19</v>
      </c>
      <c r="R3">
        <f aca="true" t="shared" si="0" ref="R3:R9">SUM(N3:Q3)</f>
        <v>57</v>
      </c>
    </row>
    <row r="4" spans="1:18" ht="15">
      <c r="A4" s="4">
        <v>3</v>
      </c>
      <c r="B4" s="4">
        <v>2</v>
      </c>
      <c r="C4" s="4">
        <v>0</v>
      </c>
      <c r="D4" s="4">
        <v>0</v>
      </c>
      <c r="E4" s="4">
        <v>3</v>
      </c>
      <c r="F4" s="4">
        <v>2</v>
      </c>
      <c r="G4" s="4">
        <v>0</v>
      </c>
      <c r="H4" s="4">
        <v>1</v>
      </c>
      <c r="J4" s="5" t="s">
        <v>15</v>
      </c>
      <c r="N4">
        <f>COUNTIF(C2:C58,"0")</f>
        <v>40</v>
      </c>
      <c r="O4">
        <f>COUNTIF(C2:C58,"1")</f>
        <v>9</v>
      </c>
      <c r="P4">
        <f>COUNTIF(C2:C58,"2")</f>
        <v>4</v>
      </c>
      <c r="Q4">
        <f>COUNTIF(C2:C58,"3")</f>
        <v>4</v>
      </c>
      <c r="R4">
        <f t="shared" si="0"/>
        <v>57</v>
      </c>
    </row>
    <row r="5" spans="1:18" ht="15">
      <c r="A5" s="4">
        <v>1</v>
      </c>
      <c r="B5" s="4">
        <v>2</v>
      </c>
      <c r="C5" s="4">
        <v>0</v>
      </c>
      <c r="D5" s="4">
        <v>2</v>
      </c>
      <c r="E5" s="4">
        <v>2</v>
      </c>
      <c r="F5" s="4">
        <v>3</v>
      </c>
      <c r="G5" s="4">
        <v>2</v>
      </c>
      <c r="H5" s="4">
        <v>2</v>
      </c>
      <c r="J5" s="6" t="s">
        <v>16</v>
      </c>
      <c r="K5" s="7"/>
      <c r="L5" s="7"/>
      <c r="M5" s="7"/>
      <c r="N5">
        <f>COUNTIF(D2:D58,"0")</f>
        <v>1</v>
      </c>
      <c r="O5">
        <f>COUNTIF(D2:D58,"1")</f>
        <v>5</v>
      </c>
      <c r="P5">
        <f>COUNTIF(D2:D58,"2")</f>
        <v>32</v>
      </c>
      <c r="Q5">
        <f>COUNTIF(D2:D58,"3")</f>
        <v>19</v>
      </c>
      <c r="R5">
        <f t="shared" si="0"/>
        <v>57</v>
      </c>
    </row>
    <row r="6" spans="1:18" ht="15">
      <c r="A6" s="4">
        <v>2</v>
      </c>
      <c r="B6" s="4">
        <v>2</v>
      </c>
      <c r="C6" s="4">
        <v>0</v>
      </c>
      <c r="D6" s="4">
        <v>3</v>
      </c>
      <c r="E6" s="4">
        <v>2</v>
      </c>
      <c r="F6" s="4">
        <v>3</v>
      </c>
      <c r="G6" s="4">
        <v>2</v>
      </c>
      <c r="H6" s="4">
        <v>3</v>
      </c>
      <c r="J6" s="5" t="s">
        <v>17</v>
      </c>
      <c r="N6">
        <f>COUNTIF(E2:E58,"0")</f>
        <v>21</v>
      </c>
      <c r="O6">
        <f>COUNTIF(E2:E58,"1")</f>
        <v>16</v>
      </c>
      <c r="P6">
        <f>COUNTIF(E2:E58,"2")</f>
        <v>9</v>
      </c>
      <c r="Q6">
        <f>COUNTIF(E2:E58,"3")</f>
        <v>11</v>
      </c>
      <c r="R6">
        <f t="shared" si="0"/>
        <v>57</v>
      </c>
    </row>
    <row r="7" spans="1:18" ht="15">
      <c r="A7" s="4">
        <v>1</v>
      </c>
      <c r="B7" s="4">
        <v>2</v>
      </c>
      <c r="C7" s="4">
        <v>0</v>
      </c>
      <c r="D7" s="4">
        <v>2</v>
      </c>
      <c r="E7" s="4">
        <v>1</v>
      </c>
      <c r="F7" s="4">
        <v>3</v>
      </c>
      <c r="G7" s="4">
        <v>2</v>
      </c>
      <c r="H7" s="4">
        <v>2</v>
      </c>
      <c r="J7" s="5" t="s">
        <v>18</v>
      </c>
      <c r="N7">
        <f>COUNTIF(F2:F58,"0")</f>
        <v>5</v>
      </c>
      <c r="O7">
        <f>COUNTIF(F2:F58,"1")</f>
        <v>9</v>
      </c>
      <c r="P7">
        <f>COUNTIF(F2:F58,"2")</f>
        <v>26</v>
      </c>
      <c r="Q7">
        <f>COUNTIF(F2:F58,"3")</f>
        <v>17</v>
      </c>
      <c r="R7">
        <f t="shared" si="0"/>
        <v>57</v>
      </c>
    </row>
    <row r="8" spans="1:18" ht="15">
      <c r="A8" s="4">
        <v>1</v>
      </c>
      <c r="B8" s="4">
        <v>2</v>
      </c>
      <c r="C8" s="4">
        <v>0</v>
      </c>
      <c r="D8" s="4">
        <v>2</v>
      </c>
      <c r="E8" s="4">
        <v>1</v>
      </c>
      <c r="F8" s="4">
        <v>3</v>
      </c>
      <c r="G8" s="4">
        <v>2</v>
      </c>
      <c r="H8" s="4">
        <v>2</v>
      </c>
      <c r="J8" s="5" t="s">
        <v>19</v>
      </c>
      <c r="N8">
        <f>COUNTIF(G2:G58,"0")</f>
        <v>21</v>
      </c>
      <c r="O8">
        <f>COUNTIF(G2:G58,"1")</f>
        <v>17</v>
      </c>
      <c r="P8">
        <f>COUNTIF(G2:G58,"2")</f>
        <v>15</v>
      </c>
      <c r="Q8">
        <f>COUNTIF(G2:G58,"3")</f>
        <v>4</v>
      </c>
      <c r="R8">
        <f t="shared" si="0"/>
        <v>57</v>
      </c>
    </row>
    <row r="9" spans="1:18" ht="15">
      <c r="A9" s="4">
        <v>1</v>
      </c>
      <c r="B9" s="4">
        <v>1</v>
      </c>
      <c r="C9" s="4">
        <v>0</v>
      </c>
      <c r="D9" s="4">
        <v>2</v>
      </c>
      <c r="E9" s="4">
        <v>1</v>
      </c>
      <c r="F9" s="4">
        <v>3</v>
      </c>
      <c r="G9" s="4">
        <v>0</v>
      </c>
      <c r="H9" s="4">
        <v>2</v>
      </c>
      <c r="J9" s="5" t="s">
        <v>20</v>
      </c>
      <c r="N9">
        <f>COUNTIF(H2:H58,"0")</f>
        <v>3</v>
      </c>
      <c r="O9">
        <f>COUNTIF(H2:H58,"1")</f>
        <v>9</v>
      </c>
      <c r="P9">
        <f>COUNTIF(H2:H58,"2")</f>
        <v>28</v>
      </c>
      <c r="Q9">
        <f>COUNTIF(H2:H58,"3")</f>
        <v>17</v>
      </c>
      <c r="R9">
        <f t="shared" si="0"/>
        <v>57</v>
      </c>
    </row>
    <row r="10" spans="1:8" ht="15">
      <c r="A10" s="4">
        <v>2</v>
      </c>
      <c r="B10" s="4">
        <v>3</v>
      </c>
      <c r="C10" s="4">
        <v>0</v>
      </c>
      <c r="D10" s="4">
        <v>2</v>
      </c>
      <c r="E10" s="4">
        <v>3</v>
      </c>
      <c r="F10" s="4">
        <v>3</v>
      </c>
      <c r="G10" s="4">
        <v>1</v>
      </c>
      <c r="H10" s="4">
        <v>2</v>
      </c>
    </row>
    <row r="11" spans="1:8" ht="15">
      <c r="A11" s="4">
        <v>0</v>
      </c>
      <c r="B11" s="4">
        <v>3</v>
      </c>
      <c r="C11" s="4">
        <v>0</v>
      </c>
      <c r="D11" s="4">
        <v>3</v>
      </c>
      <c r="E11" s="4">
        <v>1</v>
      </c>
      <c r="F11" s="4">
        <v>3</v>
      </c>
      <c r="G11" s="4">
        <v>1</v>
      </c>
      <c r="H11" s="4">
        <v>2</v>
      </c>
    </row>
    <row r="12" spans="1:8" ht="15">
      <c r="A12" s="4">
        <v>2</v>
      </c>
      <c r="B12" s="4">
        <v>3</v>
      </c>
      <c r="C12" s="4">
        <v>0</v>
      </c>
      <c r="D12" s="4">
        <v>2</v>
      </c>
      <c r="E12" s="4">
        <v>2</v>
      </c>
      <c r="F12" s="4">
        <v>3</v>
      </c>
      <c r="G12" s="4">
        <v>2</v>
      </c>
      <c r="H12" s="4">
        <v>3</v>
      </c>
    </row>
    <row r="13" spans="1:8" ht="15">
      <c r="A13" s="4">
        <v>0</v>
      </c>
      <c r="B13" s="4">
        <v>3</v>
      </c>
      <c r="C13" s="4">
        <v>0</v>
      </c>
      <c r="D13" s="4">
        <v>2</v>
      </c>
      <c r="E13" s="4">
        <v>1</v>
      </c>
      <c r="F13" s="4">
        <v>2</v>
      </c>
      <c r="G13" s="4">
        <v>0</v>
      </c>
      <c r="H13" s="4">
        <v>2</v>
      </c>
    </row>
    <row r="14" spans="1:8" ht="15">
      <c r="A14" s="4">
        <v>1</v>
      </c>
      <c r="B14" s="4">
        <v>2</v>
      </c>
      <c r="C14" s="4">
        <v>0</v>
      </c>
      <c r="D14" s="4">
        <v>2</v>
      </c>
      <c r="E14" s="4">
        <v>0</v>
      </c>
      <c r="F14" s="4">
        <v>2</v>
      </c>
      <c r="G14" s="4">
        <v>0</v>
      </c>
      <c r="H14" s="4">
        <v>2</v>
      </c>
    </row>
    <row r="15" spans="1:18" ht="30">
      <c r="A15" s="4">
        <v>0</v>
      </c>
      <c r="B15" s="4">
        <v>1</v>
      </c>
      <c r="C15" s="4">
        <v>0</v>
      </c>
      <c r="D15" s="4">
        <v>2</v>
      </c>
      <c r="E15" s="4">
        <v>0</v>
      </c>
      <c r="F15" s="4">
        <v>2</v>
      </c>
      <c r="G15" s="4">
        <v>0</v>
      </c>
      <c r="H15" s="4">
        <v>2</v>
      </c>
      <c r="N15" s="2" t="s">
        <v>8</v>
      </c>
      <c r="O15" s="2" t="s">
        <v>9</v>
      </c>
      <c r="P15" s="2" t="s">
        <v>10</v>
      </c>
      <c r="Q15" s="2" t="s">
        <v>11</v>
      </c>
      <c r="R15" s="3" t="s">
        <v>12</v>
      </c>
    </row>
    <row r="16" spans="1:18" ht="15">
      <c r="A16" s="4">
        <v>0</v>
      </c>
      <c r="B16" s="4">
        <v>3</v>
      </c>
      <c r="C16" s="4">
        <v>0</v>
      </c>
      <c r="D16" s="4">
        <v>3</v>
      </c>
      <c r="E16" s="4">
        <v>2</v>
      </c>
      <c r="F16" s="4">
        <v>3</v>
      </c>
      <c r="G16" s="4">
        <v>2</v>
      </c>
      <c r="H16" s="4">
        <v>3</v>
      </c>
      <c r="J16" s="5" t="s">
        <v>13</v>
      </c>
      <c r="N16" s="8">
        <f>N2/57</f>
        <v>0.47368421052631576</v>
      </c>
      <c r="O16" s="8">
        <f>O2/57</f>
        <v>0.2982456140350877</v>
      </c>
      <c r="P16" s="8">
        <f>P2/57</f>
        <v>0.19298245614035087</v>
      </c>
      <c r="Q16" s="8">
        <f>Q2/57</f>
        <v>0.03508771929824561</v>
      </c>
      <c r="R16" s="9">
        <f>SUM(N16:Q16)</f>
        <v>0.9999999999999999</v>
      </c>
    </row>
    <row r="17" spans="1:18" ht="15">
      <c r="A17" s="4">
        <v>1</v>
      </c>
      <c r="B17" s="4">
        <v>3</v>
      </c>
      <c r="C17" s="4">
        <v>0</v>
      </c>
      <c r="D17" s="4">
        <v>3</v>
      </c>
      <c r="E17" s="4">
        <v>0</v>
      </c>
      <c r="F17" s="4">
        <v>1</v>
      </c>
      <c r="G17" s="4">
        <v>0</v>
      </c>
      <c r="H17" s="4">
        <v>3</v>
      </c>
      <c r="J17" s="5" t="s">
        <v>14</v>
      </c>
      <c r="N17" s="8">
        <f aca="true" t="shared" si="1" ref="N17:Q23">N3/57</f>
        <v>0.08771929824561403</v>
      </c>
      <c r="O17" s="8">
        <f t="shared" si="1"/>
        <v>0.17543859649122806</v>
      </c>
      <c r="P17" s="8">
        <f t="shared" si="1"/>
        <v>0.40350877192982454</v>
      </c>
      <c r="Q17" s="8">
        <f t="shared" si="1"/>
        <v>0.3333333333333333</v>
      </c>
      <c r="R17" s="9">
        <f aca="true" t="shared" si="2" ref="R17:R23">SUM(N17:Q17)</f>
        <v>1</v>
      </c>
    </row>
    <row r="18" spans="1:18" ht="15">
      <c r="A18" s="4">
        <v>0</v>
      </c>
      <c r="B18" s="4">
        <v>1</v>
      </c>
      <c r="C18" s="4">
        <v>0</v>
      </c>
      <c r="D18" s="4">
        <v>2</v>
      </c>
      <c r="E18" s="4">
        <v>0</v>
      </c>
      <c r="F18" s="4">
        <v>2</v>
      </c>
      <c r="G18" s="4">
        <v>1</v>
      </c>
      <c r="H18" s="4">
        <v>2</v>
      </c>
      <c r="J18" s="5" t="s">
        <v>15</v>
      </c>
      <c r="N18" s="8">
        <f t="shared" si="1"/>
        <v>0.7017543859649122</v>
      </c>
      <c r="O18" s="8">
        <f t="shared" si="1"/>
        <v>0.15789473684210525</v>
      </c>
      <c r="P18" s="8">
        <f t="shared" si="1"/>
        <v>0.07017543859649122</v>
      </c>
      <c r="Q18" s="8">
        <f t="shared" si="1"/>
        <v>0.07017543859649122</v>
      </c>
      <c r="R18" s="9">
        <f t="shared" si="2"/>
        <v>1</v>
      </c>
    </row>
    <row r="19" spans="1:18" ht="15">
      <c r="A19" s="4">
        <v>0</v>
      </c>
      <c r="B19" s="4">
        <v>2</v>
      </c>
      <c r="C19" s="4">
        <v>0</v>
      </c>
      <c r="D19" s="4">
        <v>2</v>
      </c>
      <c r="E19" s="4">
        <v>0</v>
      </c>
      <c r="F19" s="4">
        <v>2</v>
      </c>
      <c r="G19" s="4">
        <v>1</v>
      </c>
      <c r="H19" s="4">
        <v>2</v>
      </c>
      <c r="J19" s="6" t="s">
        <v>16</v>
      </c>
      <c r="K19" s="7"/>
      <c r="L19" s="7"/>
      <c r="M19" s="7"/>
      <c r="N19" s="8">
        <f t="shared" si="1"/>
        <v>0.017543859649122806</v>
      </c>
      <c r="O19" s="8">
        <f t="shared" si="1"/>
        <v>0.08771929824561403</v>
      </c>
      <c r="P19" s="8">
        <f t="shared" si="1"/>
        <v>0.5614035087719298</v>
      </c>
      <c r="Q19" s="8">
        <f t="shared" si="1"/>
        <v>0.3333333333333333</v>
      </c>
      <c r="R19" s="9">
        <f t="shared" si="2"/>
        <v>1</v>
      </c>
    </row>
    <row r="20" spans="1:18" ht="15">
      <c r="A20" s="4">
        <v>1</v>
      </c>
      <c r="B20" s="4">
        <v>0</v>
      </c>
      <c r="C20" s="4">
        <v>2</v>
      </c>
      <c r="D20" s="4">
        <v>1</v>
      </c>
      <c r="E20" s="4">
        <v>2</v>
      </c>
      <c r="F20" s="4">
        <v>1</v>
      </c>
      <c r="G20" s="4">
        <v>2</v>
      </c>
      <c r="H20" s="4">
        <v>2</v>
      </c>
      <c r="J20" s="5" t="s">
        <v>17</v>
      </c>
      <c r="N20" s="8">
        <f t="shared" si="1"/>
        <v>0.3684210526315789</v>
      </c>
      <c r="O20" s="8">
        <f t="shared" si="1"/>
        <v>0.2807017543859649</v>
      </c>
      <c r="P20" s="8">
        <f t="shared" si="1"/>
        <v>0.15789473684210525</v>
      </c>
      <c r="Q20" s="8">
        <f t="shared" si="1"/>
        <v>0.19298245614035087</v>
      </c>
      <c r="R20" s="9">
        <f t="shared" si="2"/>
        <v>1</v>
      </c>
    </row>
    <row r="21" spans="1:18" ht="15">
      <c r="A21" s="4">
        <v>0</v>
      </c>
      <c r="B21" s="4">
        <v>1</v>
      </c>
      <c r="C21" s="4">
        <v>1</v>
      </c>
      <c r="D21" s="4">
        <v>2</v>
      </c>
      <c r="E21" s="4">
        <v>0</v>
      </c>
      <c r="F21" s="4">
        <v>1</v>
      </c>
      <c r="G21" s="4">
        <v>1</v>
      </c>
      <c r="H21" s="4">
        <v>1</v>
      </c>
      <c r="J21" s="5" t="s">
        <v>18</v>
      </c>
      <c r="N21" s="8">
        <f t="shared" si="1"/>
        <v>0.08771929824561403</v>
      </c>
      <c r="O21" s="8">
        <f t="shared" si="1"/>
        <v>0.15789473684210525</v>
      </c>
      <c r="P21" s="8">
        <f t="shared" si="1"/>
        <v>0.45614035087719296</v>
      </c>
      <c r="Q21" s="8">
        <f t="shared" si="1"/>
        <v>0.2982456140350877</v>
      </c>
      <c r="R21" s="9">
        <f t="shared" si="2"/>
        <v>1</v>
      </c>
    </row>
    <row r="22" spans="1:18" ht="15">
      <c r="A22" s="4">
        <v>0</v>
      </c>
      <c r="B22" s="4">
        <v>3</v>
      </c>
      <c r="C22" s="4">
        <v>0</v>
      </c>
      <c r="D22" s="4">
        <v>3</v>
      </c>
      <c r="E22" s="4">
        <v>1</v>
      </c>
      <c r="F22" s="4">
        <v>2</v>
      </c>
      <c r="G22" s="4">
        <v>0</v>
      </c>
      <c r="H22" s="4">
        <v>2</v>
      </c>
      <c r="J22" s="5" t="s">
        <v>19</v>
      </c>
      <c r="N22" s="8">
        <f t="shared" si="1"/>
        <v>0.3684210526315789</v>
      </c>
      <c r="O22" s="8">
        <f t="shared" si="1"/>
        <v>0.2982456140350877</v>
      </c>
      <c r="P22" s="8">
        <f t="shared" si="1"/>
        <v>0.2631578947368421</v>
      </c>
      <c r="Q22" s="8">
        <f t="shared" si="1"/>
        <v>0.07017543859649122</v>
      </c>
      <c r="R22" s="9">
        <f t="shared" si="2"/>
        <v>1</v>
      </c>
    </row>
    <row r="23" spans="1:18" ht="15">
      <c r="A23" s="4">
        <v>1</v>
      </c>
      <c r="B23" s="4">
        <v>3</v>
      </c>
      <c r="C23" s="4">
        <v>1</v>
      </c>
      <c r="D23" s="4">
        <v>3</v>
      </c>
      <c r="E23" s="4">
        <v>1</v>
      </c>
      <c r="F23" s="4">
        <v>2</v>
      </c>
      <c r="G23" s="4">
        <v>1</v>
      </c>
      <c r="H23" s="4">
        <v>3</v>
      </c>
      <c r="J23" s="5" t="s">
        <v>20</v>
      </c>
      <c r="N23" s="8">
        <f t="shared" si="1"/>
        <v>0.05263157894736842</v>
      </c>
      <c r="O23" s="8">
        <f t="shared" si="1"/>
        <v>0.15789473684210525</v>
      </c>
      <c r="P23" s="8">
        <f t="shared" si="1"/>
        <v>0.49122807017543857</v>
      </c>
      <c r="Q23" s="8">
        <f t="shared" si="1"/>
        <v>0.2982456140350877</v>
      </c>
      <c r="R23" s="9">
        <f t="shared" si="2"/>
        <v>1</v>
      </c>
    </row>
    <row r="24" spans="1:8" ht="15">
      <c r="A24" s="4">
        <v>2</v>
      </c>
      <c r="B24" s="4">
        <v>2</v>
      </c>
      <c r="C24" s="4">
        <v>1</v>
      </c>
      <c r="D24" s="4">
        <v>2</v>
      </c>
      <c r="E24" s="4">
        <v>3</v>
      </c>
      <c r="F24" s="4">
        <v>2</v>
      </c>
      <c r="G24" s="4">
        <v>0</v>
      </c>
      <c r="H24" s="4">
        <v>2</v>
      </c>
    </row>
    <row r="25" spans="1:8" ht="15">
      <c r="A25" s="4">
        <v>0</v>
      </c>
      <c r="B25" s="4">
        <v>3</v>
      </c>
      <c r="C25" s="4">
        <v>0</v>
      </c>
      <c r="D25" s="4">
        <v>3</v>
      </c>
      <c r="E25" s="4">
        <v>1</v>
      </c>
      <c r="F25" s="4">
        <v>2</v>
      </c>
      <c r="G25" s="4">
        <v>1</v>
      </c>
      <c r="H25" s="4">
        <v>2</v>
      </c>
    </row>
    <row r="26" spans="1:8" ht="15">
      <c r="A26" s="4">
        <v>1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</row>
    <row r="27" spans="1:8" ht="15">
      <c r="A27" s="4">
        <v>1</v>
      </c>
      <c r="B27" s="4">
        <v>2</v>
      </c>
      <c r="C27" s="4">
        <v>0</v>
      </c>
      <c r="D27" s="4">
        <v>2</v>
      </c>
      <c r="E27" s="4">
        <v>2</v>
      </c>
      <c r="F27" s="4">
        <v>1</v>
      </c>
      <c r="G27" s="4">
        <v>2</v>
      </c>
      <c r="H27" s="4">
        <v>2</v>
      </c>
    </row>
    <row r="28" spans="1:8" ht="15">
      <c r="A28" s="4">
        <v>1</v>
      </c>
      <c r="B28" s="4">
        <v>2</v>
      </c>
      <c r="C28" s="4">
        <v>0</v>
      </c>
      <c r="D28" s="4">
        <v>3</v>
      </c>
      <c r="E28" s="4">
        <v>0</v>
      </c>
      <c r="F28" s="4">
        <v>0</v>
      </c>
      <c r="G28" s="4">
        <v>2</v>
      </c>
      <c r="H28" s="4">
        <v>1</v>
      </c>
    </row>
    <row r="29" spans="1:8" ht="15">
      <c r="A29" s="4">
        <v>0</v>
      </c>
      <c r="B29" s="4">
        <v>2</v>
      </c>
      <c r="C29" s="4">
        <v>0</v>
      </c>
      <c r="D29" s="4">
        <v>3</v>
      </c>
      <c r="E29" s="4">
        <v>0</v>
      </c>
      <c r="F29" s="4">
        <v>3</v>
      </c>
      <c r="G29" s="4">
        <v>2</v>
      </c>
      <c r="H29" s="4">
        <v>2</v>
      </c>
    </row>
    <row r="30" spans="1:8" ht="15">
      <c r="A30" s="4">
        <v>0</v>
      </c>
      <c r="B30" s="4">
        <v>3</v>
      </c>
      <c r="C30" s="4">
        <v>0</v>
      </c>
      <c r="D30" s="4">
        <v>2</v>
      </c>
      <c r="E30" s="4">
        <v>1</v>
      </c>
      <c r="F30" s="4">
        <v>2</v>
      </c>
      <c r="G30" s="4">
        <v>0</v>
      </c>
      <c r="H30" s="4">
        <v>1</v>
      </c>
    </row>
    <row r="31" spans="1:8" ht="15">
      <c r="A31" s="4">
        <v>1</v>
      </c>
      <c r="B31" s="4">
        <v>3</v>
      </c>
      <c r="C31" s="4">
        <v>0</v>
      </c>
      <c r="D31" s="4">
        <v>1</v>
      </c>
      <c r="E31" s="4">
        <v>3</v>
      </c>
      <c r="F31" s="4">
        <v>3</v>
      </c>
      <c r="G31" s="4">
        <v>3</v>
      </c>
      <c r="H31" s="4">
        <v>2</v>
      </c>
    </row>
    <row r="32" spans="1:8" ht="15">
      <c r="A32" s="4">
        <v>1</v>
      </c>
      <c r="B32" s="4">
        <v>3</v>
      </c>
      <c r="C32" s="4">
        <v>0</v>
      </c>
      <c r="D32" s="4">
        <v>2</v>
      </c>
      <c r="E32" s="4">
        <v>3</v>
      </c>
      <c r="F32" s="4">
        <v>2</v>
      </c>
      <c r="G32" s="4">
        <v>0</v>
      </c>
      <c r="H32" s="4">
        <v>3</v>
      </c>
    </row>
    <row r="33" spans="1:8" ht="15">
      <c r="A33" s="4">
        <v>0</v>
      </c>
      <c r="B33" s="4">
        <v>1</v>
      </c>
      <c r="C33" s="4">
        <v>1</v>
      </c>
      <c r="D33" s="4">
        <v>2</v>
      </c>
      <c r="E33" s="4">
        <v>0</v>
      </c>
      <c r="F33" s="4">
        <v>1</v>
      </c>
      <c r="G33" s="4">
        <v>2</v>
      </c>
      <c r="H33" s="4">
        <v>1</v>
      </c>
    </row>
    <row r="34" spans="1:8" ht="15">
      <c r="A34" s="4">
        <v>0</v>
      </c>
      <c r="B34" s="4">
        <v>0</v>
      </c>
      <c r="C34" s="4">
        <v>3</v>
      </c>
      <c r="D34" s="4">
        <v>2</v>
      </c>
      <c r="E34" s="4">
        <v>3</v>
      </c>
      <c r="F34" s="4">
        <v>0</v>
      </c>
      <c r="G34" s="4">
        <v>3</v>
      </c>
      <c r="H34" s="4">
        <v>0</v>
      </c>
    </row>
    <row r="35" spans="1:8" ht="15">
      <c r="A35" s="4">
        <v>0</v>
      </c>
      <c r="B35" s="4">
        <v>0</v>
      </c>
      <c r="C35" s="4">
        <v>3</v>
      </c>
      <c r="D35" s="4">
        <v>2</v>
      </c>
      <c r="E35" s="4">
        <v>3</v>
      </c>
      <c r="F35" s="4">
        <v>0</v>
      </c>
      <c r="G35" s="4">
        <v>0</v>
      </c>
      <c r="H35" s="4">
        <v>0</v>
      </c>
    </row>
    <row r="36" spans="1:8" ht="15">
      <c r="A36" s="4">
        <v>1</v>
      </c>
      <c r="B36" s="4">
        <v>1</v>
      </c>
      <c r="C36" s="4">
        <v>2</v>
      </c>
      <c r="D36" s="4">
        <v>1</v>
      </c>
      <c r="E36" s="4">
        <v>1</v>
      </c>
      <c r="F36" s="4">
        <v>2</v>
      </c>
      <c r="G36" s="4">
        <v>1</v>
      </c>
      <c r="H36" s="4">
        <v>3</v>
      </c>
    </row>
    <row r="37" spans="1:8" ht="15">
      <c r="A37" s="4">
        <v>2</v>
      </c>
      <c r="B37" s="4">
        <v>0</v>
      </c>
      <c r="C37" s="4">
        <v>3</v>
      </c>
      <c r="D37" s="4">
        <v>2</v>
      </c>
      <c r="E37" s="4">
        <v>0</v>
      </c>
      <c r="F37" s="4">
        <v>1</v>
      </c>
      <c r="G37" s="4">
        <v>3</v>
      </c>
      <c r="H37" s="4">
        <v>2</v>
      </c>
    </row>
    <row r="38" spans="1:8" ht="15">
      <c r="A38" s="4">
        <v>0</v>
      </c>
      <c r="B38" s="4">
        <v>1</v>
      </c>
      <c r="C38" s="4">
        <v>0</v>
      </c>
      <c r="D38" s="4">
        <v>3</v>
      </c>
      <c r="E38" s="4">
        <v>1</v>
      </c>
      <c r="F38" s="4">
        <v>2</v>
      </c>
      <c r="G38" s="4">
        <v>0</v>
      </c>
      <c r="H38" s="4">
        <v>2</v>
      </c>
    </row>
    <row r="39" spans="1:8" ht="15">
      <c r="A39" s="4">
        <v>0</v>
      </c>
      <c r="B39" s="4">
        <v>3</v>
      </c>
      <c r="C39" s="4">
        <v>0</v>
      </c>
      <c r="D39" s="4">
        <v>3</v>
      </c>
      <c r="E39" s="4">
        <v>1</v>
      </c>
      <c r="F39" s="4">
        <v>3</v>
      </c>
      <c r="G39" s="4">
        <v>0</v>
      </c>
      <c r="H39" s="4">
        <v>3</v>
      </c>
    </row>
    <row r="40" spans="1:8" ht="15">
      <c r="A40" s="4">
        <v>0</v>
      </c>
      <c r="B40" s="4">
        <v>3</v>
      </c>
      <c r="C40" s="4">
        <v>0</v>
      </c>
      <c r="D40" s="4">
        <v>3</v>
      </c>
      <c r="E40" s="4">
        <v>3</v>
      </c>
      <c r="F40" s="4">
        <v>0</v>
      </c>
      <c r="G40" s="4">
        <v>1</v>
      </c>
      <c r="H40" s="4">
        <v>2</v>
      </c>
    </row>
    <row r="41" spans="1:8" ht="15">
      <c r="A41" s="4">
        <v>0</v>
      </c>
      <c r="B41" s="4">
        <v>2</v>
      </c>
      <c r="C41" s="4">
        <v>0</v>
      </c>
      <c r="D41" s="4">
        <v>3</v>
      </c>
      <c r="E41" s="4">
        <v>0</v>
      </c>
      <c r="F41" s="4">
        <v>2</v>
      </c>
      <c r="G41" s="4">
        <v>0</v>
      </c>
      <c r="H41" s="4">
        <v>3</v>
      </c>
    </row>
    <row r="42" spans="1:8" ht="15">
      <c r="A42" s="4">
        <v>0</v>
      </c>
      <c r="B42" s="4">
        <v>3</v>
      </c>
      <c r="C42" s="4">
        <v>3</v>
      </c>
      <c r="D42" s="4">
        <v>2</v>
      </c>
      <c r="E42" s="4">
        <v>0</v>
      </c>
      <c r="F42" s="4">
        <v>2</v>
      </c>
      <c r="G42" s="4">
        <v>3</v>
      </c>
      <c r="H42" s="4">
        <v>3</v>
      </c>
    </row>
    <row r="43" spans="1:8" ht="15">
      <c r="A43" s="4">
        <v>1</v>
      </c>
      <c r="B43" s="4">
        <v>2</v>
      </c>
      <c r="C43" s="4">
        <v>0</v>
      </c>
      <c r="D43" s="4">
        <v>2</v>
      </c>
      <c r="E43" s="4">
        <v>1</v>
      </c>
      <c r="F43" s="4">
        <v>2</v>
      </c>
      <c r="G43" s="4">
        <v>1</v>
      </c>
      <c r="H43" s="4">
        <v>2</v>
      </c>
    </row>
    <row r="44" spans="1:8" ht="15">
      <c r="A44" s="4">
        <v>0</v>
      </c>
      <c r="B44" s="4">
        <v>2</v>
      </c>
      <c r="C44" s="4">
        <v>0</v>
      </c>
      <c r="D44" s="4">
        <v>3</v>
      </c>
      <c r="E44" s="4">
        <v>1</v>
      </c>
      <c r="F44" s="4">
        <v>2</v>
      </c>
      <c r="G44" s="4">
        <v>1</v>
      </c>
      <c r="H44" s="4">
        <v>1</v>
      </c>
    </row>
    <row r="45" spans="1:8" ht="15">
      <c r="A45" s="4">
        <v>2</v>
      </c>
      <c r="B45" s="4">
        <v>2</v>
      </c>
      <c r="C45" s="4">
        <v>0</v>
      </c>
      <c r="D45" s="4">
        <v>2</v>
      </c>
      <c r="E45" s="4">
        <v>0</v>
      </c>
      <c r="F45" s="4">
        <v>2</v>
      </c>
      <c r="G45" s="4">
        <v>2</v>
      </c>
      <c r="H45" s="4">
        <v>2</v>
      </c>
    </row>
    <row r="46" spans="1:8" ht="15">
      <c r="A46" s="4">
        <v>0</v>
      </c>
      <c r="B46" s="4">
        <v>2</v>
      </c>
      <c r="C46" s="4">
        <v>0</v>
      </c>
      <c r="D46" s="4">
        <v>2</v>
      </c>
      <c r="E46" s="4">
        <v>0</v>
      </c>
      <c r="F46" s="4">
        <v>2</v>
      </c>
      <c r="G46" s="4">
        <v>1</v>
      </c>
      <c r="H46" s="4">
        <v>3</v>
      </c>
    </row>
    <row r="47" spans="1:8" ht="15">
      <c r="A47" s="4">
        <v>0</v>
      </c>
      <c r="B47" s="4">
        <v>3</v>
      </c>
      <c r="C47" s="4">
        <v>0</v>
      </c>
      <c r="D47" s="4">
        <v>1</v>
      </c>
      <c r="E47" s="4">
        <v>0</v>
      </c>
      <c r="F47" s="4">
        <v>2</v>
      </c>
      <c r="G47" s="4">
        <v>0</v>
      </c>
      <c r="H47" s="4">
        <v>3</v>
      </c>
    </row>
    <row r="48" spans="1:8" ht="15">
      <c r="A48" s="4">
        <v>0</v>
      </c>
      <c r="B48" s="4">
        <v>1</v>
      </c>
      <c r="C48" s="4">
        <v>1</v>
      </c>
      <c r="D48" s="4">
        <v>2</v>
      </c>
      <c r="E48" s="4">
        <v>0</v>
      </c>
      <c r="F48" s="4">
        <v>1</v>
      </c>
      <c r="G48" s="4">
        <v>2</v>
      </c>
      <c r="H48" s="4">
        <v>1</v>
      </c>
    </row>
    <row r="49" spans="1:8" ht="15">
      <c r="A49" s="4">
        <v>2</v>
      </c>
      <c r="B49" s="4">
        <v>1</v>
      </c>
      <c r="C49" s="4">
        <v>1</v>
      </c>
      <c r="D49" s="4">
        <v>2</v>
      </c>
      <c r="E49" s="4">
        <v>3</v>
      </c>
      <c r="F49" s="4">
        <v>2</v>
      </c>
      <c r="G49" s="4">
        <v>1</v>
      </c>
      <c r="H49" s="4">
        <v>1</v>
      </c>
    </row>
    <row r="50" spans="1:8" ht="15">
      <c r="A50" s="4">
        <v>0</v>
      </c>
      <c r="B50" s="4">
        <v>2</v>
      </c>
      <c r="C50" s="4">
        <v>0</v>
      </c>
      <c r="D50" s="4">
        <v>3</v>
      </c>
      <c r="E50" s="4">
        <v>0</v>
      </c>
      <c r="F50" s="4">
        <v>3</v>
      </c>
      <c r="G50" s="4">
        <v>0</v>
      </c>
      <c r="H50" s="4">
        <v>2</v>
      </c>
    </row>
    <row r="51" spans="1:8" ht="15">
      <c r="A51" s="4">
        <v>3</v>
      </c>
      <c r="B51" s="4">
        <v>0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</row>
    <row r="52" spans="1:8" ht="15">
      <c r="A52" s="4">
        <v>2</v>
      </c>
      <c r="B52" s="4">
        <v>1</v>
      </c>
      <c r="C52" s="4">
        <v>2</v>
      </c>
      <c r="D52" s="4">
        <v>2</v>
      </c>
      <c r="E52" s="4">
        <v>3</v>
      </c>
      <c r="F52" s="4">
        <v>2</v>
      </c>
      <c r="G52" s="4">
        <v>0</v>
      </c>
      <c r="H52" s="4">
        <v>1</v>
      </c>
    </row>
    <row r="53" spans="1:8" ht="15">
      <c r="A53" s="4">
        <v>0</v>
      </c>
      <c r="B53" s="4">
        <v>3</v>
      </c>
      <c r="C53" s="4">
        <v>0</v>
      </c>
      <c r="D53" s="4">
        <v>3</v>
      </c>
      <c r="E53" s="4">
        <v>0</v>
      </c>
      <c r="F53" s="4">
        <v>2</v>
      </c>
      <c r="G53" s="4">
        <v>0</v>
      </c>
      <c r="H53" s="4">
        <v>3</v>
      </c>
    </row>
    <row r="54" spans="1:8" ht="15">
      <c r="A54" s="4">
        <v>0</v>
      </c>
      <c r="B54" s="4">
        <v>3</v>
      </c>
      <c r="C54" s="4">
        <v>0</v>
      </c>
      <c r="D54" s="4">
        <v>3</v>
      </c>
      <c r="E54" s="4">
        <v>0</v>
      </c>
      <c r="F54" s="4">
        <v>3</v>
      </c>
      <c r="G54" s="4">
        <v>0</v>
      </c>
      <c r="H54" s="4">
        <v>3</v>
      </c>
    </row>
    <row r="55" spans="1:8" ht="15">
      <c r="A55" s="4">
        <v>2</v>
      </c>
      <c r="B55" s="4">
        <v>3</v>
      </c>
      <c r="C55" s="4">
        <v>0</v>
      </c>
      <c r="D55" s="4">
        <v>2</v>
      </c>
      <c r="E55" s="4">
        <v>1</v>
      </c>
      <c r="F55" s="4">
        <v>1</v>
      </c>
      <c r="G55" s="4">
        <v>1</v>
      </c>
      <c r="H55" s="4">
        <v>3</v>
      </c>
    </row>
    <row r="56" spans="1:8" ht="15">
      <c r="A56" s="4">
        <v>2</v>
      </c>
      <c r="B56" s="4">
        <v>2</v>
      </c>
      <c r="C56" s="4">
        <v>1</v>
      </c>
      <c r="D56" s="4">
        <v>2</v>
      </c>
      <c r="E56" s="4">
        <v>2</v>
      </c>
      <c r="F56" s="4">
        <v>3</v>
      </c>
      <c r="G56" s="4">
        <v>2</v>
      </c>
      <c r="H56" s="4">
        <v>3</v>
      </c>
    </row>
    <row r="57" spans="1:8" ht="15">
      <c r="A57" s="4">
        <v>2</v>
      </c>
      <c r="B57" s="4">
        <v>2</v>
      </c>
      <c r="C57" s="4">
        <v>1</v>
      </c>
      <c r="D57" s="4">
        <v>2</v>
      </c>
      <c r="E57" s="4">
        <v>3</v>
      </c>
      <c r="F57" s="4">
        <v>2</v>
      </c>
      <c r="G57" s="4">
        <v>0</v>
      </c>
      <c r="H57" s="4">
        <v>2</v>
      </c>
    </row>
    <row r="58" spans="1:8" ht="15">
      <c r="A58" s="4">
        <v>1</v>
      </c>
      <c r="B58" s="4">
        <v>2</v>
      </c>
      <c r="C58" s="4">
        <v>1</v>
      </c>
      <c r="D58" s="4">
        <v>3</v>
      </c>
      <c r="E58" s="4">
        <v>0</v>
      </c>
      <c r="F58" s="4">
        <v>3</v>
      </c>
      <c r="G58" s="4">
        <v>1</v>
      </c>
      <c r="H58" s="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IV65536"/>
    </sheetView>
  </sheetViews>
  <sheetFormatPr defaultColWidth="11.421875" defaultRowHeight="15"/>
  <cols>
    <col min="8" max="8" width="11.421875" style="0" customWidth="1"/>
    <col min="9" max="9" width="4.28125" style="0" customWidth="1"/>
    <col min="10" max="10" width="19.00390625" style="0" customWidth="1"/>
    <col min="12" max="12" width="20.28125" style="0" customWidth="1"/>
    <col min="13" max="13" width="47.00390625" style="0" customWidth="1"/>
  </cols>
  <sheetData>
    <row r="1" spans="1:1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3" t="s">
        <v>12</v>
      </c>
    </row>
    <row r="2" spans="1:18" ht="15">
      <c r="A2" s="4">
        <v>1</v>
      </c>
      <c r="B2" s="4">
        <v>2</v>
      </c>
      <c r="C2" s="4">
        <v>0</v>
      </c>
      <c r="D2" s="4">
        <v>2</v>
      </c>
      <c r="E2" s="4">
        <v>2</v>
      </c>
      <c r="F2" s="4">
        <v>3</v>
      </c>
      <c r="G2" s="4">
        <v>1</v>
      </c>
      <c r="H2" s="4">
        <v>3</v>
      </c>
      <c r="J2" s="5" t="s">
        <v>13</v>
      </c>
      <c r="N2">
        <f>COUNTIF(A2:A27,"0")</f>
        <v>10</v>
      </c>
      <c r="O2">
        <f>COUNTIF(A2:A27,"1")</f>
        <v>11</v>
      </c>
      <c r="P2">
        <f>COUNTIF(A2:A27,"2")</f>
        <v>4</v>
      </c>
      <c r="Q2">
        <f>COUNTIF(A2:A27,"3")</f>
        <v>1</v>
      </c>
      <c r="R2">
        <f>SUM(N2:Q2)</f>
        <v>26</v>
      </c>
    </row>
    <row r="3" spans="1:18" ht="15">
      <c r="A3" s="4">
        <v>0</v>
      </c>
      <c r="B3" s="4">
        <v>2</v>
      </c>
      <c r="C3" s="4">
        <v>0</v>
      </c>
      <c r="D3" s="4">
        <v>3</v>
      </c>
      <c r="E3" s="4">
        <v>1</v>
      </c>
      <c r="F3" s="4">
        <v>1</v>
      </c>
      <c r="G3" s="4">
        <v>2</v>
      </c>
      <c r="H3" s="4">
        <v>2</v>
      </c>
      <c r="J3" s="5" t="s">
        <v>14</v>
      </c>
      <c r="N3">
        <f>COUNTIF(B2:B27,"0")</f>
        <v>1</v>
      </c>
      <c r="O3">
        <f>COUNTIF(B2:B27,"1")</f>
        <v>4</v>
      </c>
      <c r="P3">
        <f>COUNTIF(B2:B27,"2")</f>
        <v>12</v>
      </c>
      <c r="Q3">
        <f>COUNTIF(B2:B27,"3")</f>
        <v>9</v>
      </c>
      <c r="R3">
        <f aca="true" t="shared" si="0" ref="R3:R9">SUM(N3:Q3)</f>
        <v>26</v>
      </c>
    </row>
    <row r="4" spans="1:18" ht="15">
      <c r="A4" s="4">
        <v>3</v>
      </c>
      <c r="B4" s="4">
        <v>2</v>
      </c>
      <c r="C4" s="4">
        <v>0</v>
      </c>
      <c r="D4" s="4">
        <v>0</v>
      </c>
      <c r="E4" s="4">
        <v>3</v>
      </c>
      <c r="F4" s="4">
        <v>2</v>
      </c>
      <c r="G4" s="4">
        <v>0</v>
      </c>
      <c r="H4" s="4">
        <v>1</v>
      </c>
      <c r="J4" s="5" t="s">
        <v>15</v>
      </c>
      <c r="N4">
        <f>COUNTIF(C2:C27,"0")</f>
        <v>21</v>
      </c>
      <c r="O4">
        <f>COUNTIF(C2:C27,"1")</f>
        <v>3</v>
      </c>
      <c r="P4">
        <f>COUNTIF(C2:C27,"2")</f>
        <v>2</v>
      </c>
      <c r="Q4">
        <f>COUNTIF(C2:C27,"3")</f>
        <v>0</v>
      </c>
      <c r="R4">
        <f t="shared" si="0"/>
        <v>26</v>
      </c>
    </row>
    <row r="5" spans="1:18" ht="15">
      <c r="A5" s="4">
        <v>1</v>
      </c>
      <c r="B5" s="4">
        <v>2</v>
      </c>
      <c r="C5" s="4">
        <v>0</v>
      </c>
      <c r="D5" s="4">
        <v>2</v>
      </c>
      <c r="E5" s="4">
        <v>2</v>
      </c>
      <c r="F5" s="4">
        <v>3</v>
      </c>
      <c r="G5" s="4">
        <v>2</v>
      </c>
      <c r="H5" s="4">
        <v>2</v>
      </c>
      <c r="J5" s="6" t="s">
        <v>16</v>
      </c>
      <c r="K5" s="7"/>
      <c r="L5" s="7"/>
      <c r="M5" s="7"/>
      <c r="N5">
        <f>COUNTIF(D2:D27,"0")</f>
        <v>1</v>
      </c>
      <c r="O5">
        <f>COUNTIF(D2:D27,"1")</f>
        <v>1</v>
      </c>
      <c r="P5">
        <f>COUNTIF(D2:D27,"2")</f>
        <v>16</v>
      </c>
      <c r="Q5">
        <f>COUNTIF(D2:D27,"3")</f>
        <v>8</v>
      </c>
      <c r="R5">
        <f t="shared" si="0"/>
        <v>26</v>
      </c>
    </row>
    <row r="6" spans="1:18" ht="15">
      <c r="A6" s="4">
        <v>2</v>
      </c>
      <c r="B6" s="4">
        <v>2</v>
      </c>
      <c r="C6" s="4">
        <v>0</v>
      </c>
      <c r="D6" s="4">
        <v>3</v>
      </c>
      <c r="E6" s="4">
        <v>2</v>
      </c>
      <c r="F6" s="4">
        <v>3</v>
      </c>
      <c r="G6" s="4">
        <v>2</v>
      </c>
      <c r="H6" s="4">
        <v>3</v>
      </c>
      <c r="J6" s="5" t="s">
        <v>17</v>
      </c>
      <c r="N6">
        <f>COUNTIF(E2:E27,"0")</f>
        <v>6</v>
      </c>
      <c r="O6">
        <f>COUNTIF(E2:E27,"1")</f>
        <v>9</v>
      </c>
      <c r="P6">
        <f>COUNTIF(E2:E27,"2")</f>
        <v>8</v>
      </c>
      <c r="Q6">
        <f>COUNTIF(E2:E27,"3")</f>
        <v>3</v>
      </c>
      <c r="R6">
        <f t="shared" si="0"/>
        <v>26</v>
      </c>
    </row>
    <row r="7" spans="1:18" ht="15">
      <c r="A7" s="4">
        <v>1</v>
      </c>
      <c r="B7" s="4">
        <v>2</v>
      </c>
      <c r="C7" s="4">
        <v>0</v>
      </c>
      <c r="D7" s="4">
        <v>2</v>
      </c>
      <c r="E7" s="4">
        <v>1</v>
      </c>
      <c r="F7" s="4">
        <v>3</v>
      </c>
      <c r="G7" s="4">
        <v>2</v>
      </c>
      <c r="H7" s="4">
        <v>2</v>
      </c>
      <c r="J7" s="5" t="s">
        <v>18</v>
      </c>
      <c r="N7">
        <f>COUNTIF(F2:F27,"0")</f>
        <v>0</v>
      </c>
      <c r="O7">
        <f>COUNTIF(F2:F27,"1")</f>
        <v>5</v>
      </c>
      <c r="P7">
        <f>COUNTIF(F2:F27,"2")</f>
        <v>11</v>
      </c>
      <c r="Q7">
        <f>COUNTIF(F2:F27,"3")</f>
        <v>10</v>
      </c>
      <c r="R7">
        <f t="shared" si="0"/>
        <v>26</v>
      </c>
    </row>
    <row r="8" spans="1:18" ht="15">
      <c r="A8" s="4">
        <v>1</v>
      </c>
      <c r="B8" s="4">
        <v>2</v>
      </c>
      <c r="C8" s="4">
        <v>0</v>
      </c>
      <c r="D8" s="4">
        <v>2</v>
      </c>
      <c r="E8" s="4">
        <v>1</v>
      </c>
      <c r="F8" s="4">
        <v>3</v>
      </c>
      <c r="G8" s="4">
        <v>2</v>
      </c>
      <c r="H8" s="4">
        <v>2</v>
      </c>
      <c r="J8" s="5" t="s">
        <v>19</v>
      </c>
      <c r="N8">
        <f>COUNTIF(G2:G27,"0")</f>
        <v>8</v>
      </c>
      <c r="O8">
        <f>COUNTIF(G2:G27,"1")</f>
        <v>9</v>
      </c>
      <c r="P8">
        <f>COUNTIF(G2:G27,"2")</f>
        <v>9</v>
      </c>
      <c r="Q8">
        <f>COUNTIF(G2:G27,"3")</f>
        <v>0</v>
      </c>
      <c r="R8">
        <f t="shared" si="0"/>
        <v>26</v>
      </c>
    </row>
    <row r="9" spans="1:18" ht="15">
      <c r="A9" s="4">
        <v>1</v>
      </c>
      <c r="B9" s="4">
        <v>1</v>
      </c>
      <c r="C9" s="4">
        <v>0</v>
      </c>
      <c r="D9" s="4">
        <v>2</v>
      </c>
      <c r="E9" s="4">
        <v>1</v>
      </c>
      <c r="F9" s="4">
        <v>3</v>
      </c>
      <c r="G9" s="4">
        <v>0</v>
      </c>
      <c r="H9" s="4">
        <v>2</v>
      </c>
      <c r="J9" s="5" t="s">
        <v>20</v>
      </c>
      <c r="N9">
        <f>COUNTIF(H2:H27,"0")</f>
        <v>0</v>
      </c>
      <c r="O9">
        <f>COUNTIF(H2:H27,"1")</f>
        <v>2</v>
      </c>
      <c r="P9">
        <f>COUNTIF(H2:H27,"2")</f>
        <v>18</v>
      </c>
      <c r="Q9">
        <f>COUNTIF(H2:H27,"3")</f>
        <v>6</v>
      </c>
      <c r="R9">
        <f t="shared" si="0"/>
        <v>26</v>
      </c>
    </row>
    <row r="10" spans="1:8" ht="15">
      <c r="A10" s="4">
        <v>2</v>
      </c>
      <c r="B10" s="4">
        <v>3</v>
      </c>
      <c r="C10" s="4">
        <v>0</v>
      </c>
      <c r="D10" s="4">
        <v>2</v>
      </c>
      <c r="E10" s="4">
        <v>3</v>
      </c>
      <c r="F10" s="4">
        <v>3</v>
      </c>
      <c r="G10" s="4">
        <v>1</v>
      </c>
      <c r="H10" s="4">
        <v>2</v>
      </c>
    </row>
    <row r="11" spans="1:8" ht="15">
      <c r="A11" s="4">
        <v>0</v>
      </c>
      <c r="B11" s="4">
        <v>3</v>
      </c>
      <c r="C11" s="4">
        <v>0</v>
      </c>
      <c r="D11" s="4">
        <v>3</v>
      </c>
      <c r="E11" s="4">
        <v>1</v>
      </c>
      <c r="F11" s="4">
        <v>3</v>
      </c>
      <c r="G11" s="4">
        <v>1</v>
      </c>
      <c r="H11" s="4">
        <v>2</v>
      </c>
    </row>
    <row r="12" spans="1:8" ht="15">
      <c r="A12" s="4">
        <v>2</v>
      </c>
      <c r="B12" s="4">
        <v>3</v>
      </c>
      <c r="C12" s="4">
        <v>0</v>
      </c>
      <c r="D12" s="4">
        <v>2</v>
      </c>
      <c r="E12" s="4">
        <v>2</v>
      </c>
      <c r="F12" s="4">
        <v>3</v>
      </c>
      <c r="G12" s="4">
        <v>2</v>
      </c>
      <c r="H12" s="4">
        <v>3</v>
      </c>
    </row>
    <row r="13" spans="1:8" ht="15">
      <c r="A13" s="4">
        <v>0</v>
      </c>
      <c r="B13" s="4">
        <v>3</v>
      </c>
      <c r="C13" s="4">
        <v>0</v>
      </c>
      <c r="D13" s="4">
        <v>2</v>
      </c>
      <c r="E13" s="4">
        <v>1</v>
      </c>
      <c r="F13" s="4">
        <v>2</v>
      </c>
      <c r="G13" s="4">
        <v>0</v>
      </c>
      <c r="H13" s="4">
        <v>2</v>
      </c>
    </row>
    <row r="14" spans="1:8" ht="15">
      <c r="A14" s="4">
        <v>1</v>
      </c>
      <c r="B14" s="4">
        <v>2</v>
      </c>
      <c r="C14" s="4">
        <v>0</v>
      </c>
      <c r="D14" s="4">
        <v>2</v>
      </c>
      <c r="E14" s="4">
        <v>0</v>
      </c>
      <c r="F14" s="4">
        <v>2</v>
      </c>
      <c r="G14" s="4">
        <v>0</v>
      </c>
      <c r="H14" s="4">
        <v>2</v>
      </c>
    </row>
    <row r="15" spans="1:8" ht="15">
      <c r="A15" s="4">
        <v>0</v>
      </c>
      <c r="B15" s="4">
        <v>1</v>
      </c>
      <c r="C15" s="4">
        <v>0</v>
      </c>
      <c r="D15" s="4">
        <v>2</v>
      </c>
      <c r="E15" s="4">
        <v>0</v>
      </c>
      <c r="F15" s="4">
        <v>2</v>
      </c>
      <c r="G15" s="4">
        <v>0</v>
      </c>
      <c r="H15" s="4">
        <v>2</v>
      </c>
    </row>
    <row r="16" spans="1:18" ht="30">
      <c r="A16" s="4">
        <v>0</v>
      </c>
      <c r="B16" s="4">
        <v>3</v>
      </c>
      <c r="C16" s="4">
        <v>0</v>
      </c>
      <c r="D16" s="4">
        <v>3</v>
      </c>
      <c r="E16" s="4">
        <v>2</v>
      </c>
      <c r="F16" s="4">
        <v>3</v>
      </c>
      <c r="G16" s="4">
        <v>2</v>
      </c>
      <c r="H16" s="4">
        <v>3</v>
      </c>
      <c r="N16" s="2" t="s">
        <v>8</v>
      </c>
      <c r="O16" s="2" t="s">
        <v>9</v>
      </c>
      <c r="P16" s="2" t="s">
        <v>10</v>
      </c>
      <c r="Q16" s="2" t="s">
        <v>11</v>
      </c>
      <c r="R16" s="3" t="s">
        <v>12</v>
      </c>
    </row>
    <row r="17" spans="1:18" ht="15">
      <c r="A17" s="4">
        <v>1</v>
      </c>
      <c r="B17" s="4">
        <v>3</v>
      </c>
      <c r="C17" s="4">
        <v>0</v>
      </c>
      <c r="D17" s="4">
        <v>3</v>
      </c>
      <c r="E17" s="4">
        <v>0</v>
      </c>
      <c r="F17" s="4">
        <v>1</v>
      </c>
      <c r="G17" s="4">
        <v>0</v>
      </c>
      <c r="H17" s="4">
        <v>3</v>
      </c>
      <c r="J17" s="5" t="s">
        <v>13</v>
      </c>
      <c r="N17" s="9">
        <f>N2/26</f>
        <v>0.38461538461538464</v>
      </c>
      <c r="O17" s="9">
        <f>O2/26</f>
        <v>0.4230769230769231</v>
      </c>
      <c r="P17" s="9">
        <f>P2/26</f>
        <v>0.15384615384615385</v>
      </c>
      <c r="Q17" s="9">
        <f>Q2/26</f>
        <v>0.038461538461538464</v>
      </c>
      <c r="R17" s="9">
        <f>SUM(N17:Q17)</f>
        <v>1</v>
      </c>
    </row>
    <row r="18" spans="1:18" ht="15">
      <c r="A18" s="4">
        <v>0</v>
      </c>
      <c r="B18" s="4">
        <v>1</v>
      </c>
      <c r="C18" s="4">
        <v>0</v>
      </c>
      <c r="D18" s="4">
        <v>2</v>
      </c>
      <c r="E18" s="4">
        <v>0</v>
      </c>
      <c r="F18" s="4">
        <v>2</v>
      </c>
      <c r="G18" s="4">
        <v>1</v>
      </c>
      <c r="H18" s="4">
        <v>2</v>
      </c>
      <c r="J18" s="5" t="s">
        <v>14</v>
      </c>
      <c r="N18" s="9">
        <f aca="true" t="shared" si="1" ref="N18:Q24">N3/26</f>
        <v>0.038461538461538464</v>
      </c>
      <c r="O18" s="9">
        <f t="shared" si="1"/>
        <v>0.15384615384615385</v>
      </c>
      <c r="P18" s="9">
        <f t="shared" si="1"/>
        <v>0.46153846153846156</v>
      </c>
      <c r="Q18" s="9">
        <f t="shared" si="1"/>
        <v>0.34615384615384615</v>
      </c>
      <c r="R18" s="9">
        <f aca="true" t="shared" si="2" ref="R18:R24">SUM(N18:Q18)</f>
        <v>1</v>
      </c>
    </row>
    <row r="19" spans="1:18" ht="15">
      <c r="A19" s="4">
        <v>0</v>
      </c>
      <c r="B19" s="4">
        <v>2</v>
      </c>
      <c r="C19" s="4">
        <v>0</v>
      </c>
      <c r="D19" s="4">
        <v>2</v>
      </c>
      <c r="E19" s="4">
        <v>0</v>
      </c>
      <c r="F19" s="4">
        <v>2</v>
      </c>
      <c r="G19" s="4">
        <v>1</v>
      </c>
      <c r="H19" s="4">
        <v>2</v>
      </c>
      <c r="J19" s="5" t="s">
        <v>15</v>
      </c>
      <c r="N19" s="9">
        <f t="shared" si="1"/>
        <v>0.8076923076923077</v>
      </c>
      <c r="O19" s="9">
        <f t="shared" si="1"/>
        <v>0.11538461538461539</v>
      </c>
      <c r="P19" s="9">
        <f t="shared" si="1"/>
        <v>0.07692307692307693</v>
      </c>
      <c r="Q19" s="9">
        <f t="shared" si="1"/>
        <v>0</v>
      </c>
      <c r="R19" s="9">
        <f t="shared" si="2"/>
        <v>1</v>
      </c>
    </row>
    <row r="20" spans="1:18" ht="15">
      <c r="A20" s="4">
        <v>1</v>
      </c>
      <c r="B20" s="4">
        <v>0</v>
      </c>
      <c r="C20" s="4">
        <v>2</v>
      </c>
      <c r="D20" s="4">
        <v>1</v>
      </c>
      <c r="E20" s="4">
        <v>2</v>
      </c>
      <c r="F20" s="4">
        <v>1</v>
      </c>
      <c r="G20" s="4">
        <v>2</v>
      </c>
      <c r="H20" s="4">
        <v>2</v>
      </c>
      <c r="J20" s="6" t="s">
        <v>16</v>
      </c>
      <c r="K20" s="7"/>
      <c r="L20" s="7"/>
      <c r="M20" s="7"/>
      <c r="N20" s="9">
        <f t="shared" si="1"/>
        <v>0.038461538461538464</v>
      </c>
      <c r="O20" s="9">
        <f t="shared" si="1"/>
        <v>0.038461538461538464</v>
      </c>
      <c r="P20" s="9">
        <f t="shared" si="1"/>
        <v>0.6153846153846154</v>
      </c>
      <c r="Q20" s="9">
        <f t="shared" si="1"/>
        <v>0.3076923076923077</v>
      </c>
      <c r="R20" s="9">
        <f t="shared" si="2"/>
        <v>1</v>
      </c>
    </row>
    <row r="21" spans="1:18" ht="15">
      <c r="A21" s="4">
        <v>0</v>
      </c>
      <c r="B21" s="4">
        <v>1</v>
      </c>
      <c r="C21" s="4">
        <v>1</v>
      </c>
      <c r="D21" s="4">
        <v>2</v>
      </c>
      <c r="E21" s="4">
        <v>0</v>
      </c>
      <c r="F21" s="4">
        <v>1</v>
      </c>
      <c r="G21" s="4">
        <v>1</v>
      </c>
      <c r="H21" s="4">
        <v>1</v>
      </c>
      <c r="J21" s="5" t="s">
        <v>17</v>
      </c>
      <c r="N21" s="9">
        <f t="shared" si="1"/>
        <v>0.23076923076923078</v>
      </c>
      <c r="O21" s="9">
        <f t="shared" si="1"/>
        <v>0.34615384615384615</v>
      </c>
      <c r="P21" s="9">
        <f t="shared" si="1"/>
        <v>0.3076923076923077</v>
      </c>
      <c r="Q21" s="9">
        <f t="shared" si="1"/>
        <v>0.11538461538461539</v>
      </c>
      <c r="R21" s="9">
        <f t="shared" si="2"/>
        <v>1</v>
      </c>
    </row>
    <row r="22" spans="1:18" ht="15">
      <c r="A22" s="4">
        <v>0</v>
      </c>
      <c r="B22" s="4">
        <v>3</v>
      </c>
      <c r="C22" s="4">
        <v>0</v>
      </c>
      <c r="D22" s="4">
        <v>3</v>
      </c>
      <c r="E22" s="4">
        <v>1</v>
      </c>
      <c r="F22" s="4">
        <v>2</v>
      </c>
      <c r="G22" s="4">
        <v>0</v>
      </c>
      <c r="H22" s="4">
        <v>2</v>
      </c>
      <c r="J22" s="5" t="s">
        <v>18</v>
      </c>
      <c r="N22" s="9">
        <f t="shared" si="1"/>
        <v>0</v>
      </c>
      <c r="O22" s="9">
        <f t="shared" si="1"/>
        <v>0.19230769230769232</v>
      </c>
      <c r="P22" s="9">
        <f t="shared" si="1"/>
        <v>0.4230769230769231</v>
      </c>
      <c r="Q22" s="9">
        <f t="shared" si="1"/>
        <v>0.38461538461538464</v>
      </c>
      <c r="R22" s="9">
        <f t="shared" si="2"/>
        <v>1</v>
      </c>
    </row>
    <row r="23" spans="1:18" ht="15">
      <c r="A23" s="4">
        <v>1</v>
      </c>
      <c r="B23" s="4">
        <v>3</v>
      </c>
      <c r="C23" s="4">
        <v>1</v>
      </c>
      <c r="D23" s="4">
        <v>3</v>
      </c>
      <c r="E23" s="4">
        <v>1</v>
      </c>
      <c r="F23" s="4">
        <v>2</v>
      </c>
      <c r="G23" s="4">
        <v>1</v>
      </c>
      <c r="H23" s="4">
        <v>3</v>
      </c>
      <c r="J23" s="5" t="s">
        <v>19</v>
      </c>
      <c r="N23" s="9">
        <f t="shared" si="1"/>
        <v>0.3076923076923077</v>
      </c>
      <c r="O23" s="9">
        <f t="shared" si="1"/>
        <v>0.34615384615384615</v>
      </c>
      <c r="P23" s="9">
        <f t="shared" si="1"/>
        <v>0.34615384615384615</v>
      </c>
      <c r="Q23" s="9">
        <f t="shared" si="1"/>
        <v>0</v>
      </c>
      <c r="R23" s="9">
        <f t="shared" si="2"/>
        <v>1</v>
      </c>
    </row>
    <row r="24" spans="1:18" ht="15">
      <c r="A24" s="4">
        <v>2</v>
      </c>
      <c r="B24" s="4">
        <v>2</v>
      </c>
      <c r="C24" s="4">
        <v>1</v>
      </c>
      <c r="D24" s="4">
        <v>2</v>
      </c>
      <c r="E24" s="4">
        <v>3</v>
      </c>
      <c r="F24" s="4">
        <v>2</v>
      </c>
      <c r="G24" s="4">
        <v>0</v>
      </c>
      <c r="H24" s="4">
        <v>2</v>
      </c>
      <c r="J24" s="5" t="s">
        <v>20</v>
      </c>
      <c r="N24" s="9">
        <f t="shared" si="1"/>
        <v>0</v>
      </c>
      <c r="O24" s="9">
        <f t="shared" si="1"/>
        <v>0.07692307692307693</v>
      </c>
      <c r="P24" s="9">
        <f t="shared" si="1"/>
        <v>0.6923076923076923</v>
      </c>
      <c r="Q24" s="9">
        <f t="shared" si="1"/>
        <v>0.23076923076923078</v>
      </c>
      <c r="R24" s="9">
        <f t="shared" si="2"/>
        <v>1</v>
      </c>
    </row>
    <row r="25" spans="1:8" ht="15">
      <c r="A25" s="4">
        <v>0</v>
      </c>
      <c r="B25" s="4">
        <v>3</v>
      </c>
      <c r="C25" s="4">
        <v>0</v>
      </c>
      <c r="D25" s="4">
        <v>3</v>
      </c>
      <c r="E25" s="4">
        <v>1</v>
      </c>
      <c r="F25" s="4">
        <v>2</v>
      </c>
      <c r="G25" s="4">
        <v>1</v>
      </c>
      <c r="H25" s="4">
        <v>2</v>
      </c>
    </row>
    <row r="26" spans="1:8" ht="15">
      <c r="A26" s="4">
        <v>1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</row>
    <row r="27" spans="1:8" ht="15">
      <c r="A27" s="4">
        <v>1</v>
      </c>
      <c r="B27" s="4">
        <v>2</v>
      </c>
      <c r="C27" s="4">
        <v>0</v>
      </c>
      <c r="D27" s="4">
        <v>2</v>
      </c>
      <c r="E27" s="4">
        <v>2</v>
      </c>
      <c r="F27" s="4">
        <v>1</v>
      </c>
      <c r="G27" s="4">
        <v>2</v>
      </c>
      <c r="H27" s="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G1" sqref="G1"/>
    </sheetView>
  </sheetViews>
  <sheetFormatPr defaultColWidth="11.421875" defaultRowHeight="15"/>
  <cols>
    <col min="9" max="9" width="3.57421875" style="0" customWidth="1"/>
    <col min="13" max="13" width="62.7109375" style="0" customWidth="1"/>
  </cols>
  <sheetData>
    <row r="1" spans="1:18" ht="30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3" t="s">
        <v>12</v>
      </c>
    </row>
    <row r="2" spans="1:18" ht="15">
      <c r="A2" s="4">
        <v>1</v>
      </c>
      <c r="B2" s="4">
        <v>2</v>
      </c>
      <c r="C2" s="4">
        <v>0</v>
      </c>
      <c r="D2" s="4">
        <v>3</v>
      </c>
      <c r="E2" s="4">
        <v>0</v>
      </c>
      <c r="F2" s="4">
        <v>0</v>
      </c>
      <c r="G2" s="4">
        <v>2</v>
      </c>
      <c r="H2" s="4">
        <v>1</v>
      </c>
      <c r="J2" s="5" t="s">
        <v>13</v>
      </c>
      <c r="N2">
        <f>COUNTIF(A2:A32,"0")</f>
        <v>17</v>
      </c>
      <c r="O2">
        <f>COUNTIF(A2:A32,"1")</f>
        <v>6</v>
      </c>
      <c r="P2">
        <f>COUNTIF(A2:A32,"2")</f>
        <v>7</v>
      </c>
      <c r="Q2">
        <f>COUNTIF(A2:A32,"3")</f>
        <v>1</v>
      </c>
      <c r="R2">
        <f>SUM(N2:Q2)</f>
        <v>31</v>
      </c>
    </row>
    <row r="3" spans="1:18" ht="15">
      <c r="A3" s="4">
        <v>0</v>
      </c>
      <c r="B3" s="4">
        <v>2</v>
      </c>
      <c r="C3" s="4">
        <v>0</v>
      </c>
      <c r="D3" s="4">
        <v>3</v>
      </c>
      <c r="E3" s="4">
        <v>0</v>
      </c>
      <c r="F3" s="4">
        <v>3</v>
      </c>
      <c r="G3" s="4">
        <v>2</v>
      </c>
      <c r="H3" s="4">
        <v>2</v>
      </c>
      <c r="J3" s="5" t="s">
        <v>14</v>
      </c>
      <c r="N3">
        <f>COUNTIF(B2:B32,"0")</f>
        <v>4</v>
      </c>
      <c r="O3">
        <f>COUNTIF(B2:B32,"1")</f>
        <v>6</v>
      </c>
      <c r="P3">
        <f>COUNTIF(B2:B32,"2")</f>
        <v>11</v>
      </c>
      <c r="Q3">
        <f>COUNTIF(B2:B32,"3")</f>
        <v>10</v>
      </c>
      <c r="R3">
        <f aca="true" t="shared" si="0" ref="R3:R9">SUM(N3:Q3)</f>
        <v>31</v>
      </c>
    </row>
    <row r="4" spans="1:18" ht="15">
      <c r="A4" s="4">
        <v>0</v>
      </c>
      <c r="B4" s="4">
        <v>3</v>
      </c>
      <c r="C4" s="4">
        <v>0</v>
      </c>
      <c r="D4" s="4">
        <v>2</v>
      </c>
      <c r="E4" s="4">
        <v>1</v>
      </c>
      <c r="F4" s="4">
        <v>2</v>
      </c>
      <c r="G4" s="4">
        <v>0</v>
      </c>
      <c r="H4" s="4">
        <v>1</v>
      </c>
      <c r="J4" s="5" t="s">
        <v>15</v>
      </c>
      <c r="N4">
        <f>COUNTIF(C2:C32,"0")</f>
        <v>19</v>
      </c>
      <c r="O4">
        <f>COUNTIF(C2:C32,"1")</f>
        <v>6</v>
      </c>
      <c r="P4">
        <f>COUNTIF(C2:C32,"2")</f>
        <v>2</v>
      </c>
      <c r="Q4">
        <f>COUNTIF(C2:C32,"3")</f>
        <v>4</v>
      </c>
      <c r="R4">
        <f t="shared" si="0"/>
        <v>31</v>
      </c>
    </row>
    <row r="5" spans="1:18" ht="15">
      <c r="A5" s="4">
        <v>1</v>
      </c>
      <c r="B5" s="4">
        <v>3</v>
      </c>
      <c r="C5" s="4">
        <v>0</v>
      </c>
      <c r="D5" s="4">
        <v>1</v>
      </c>
      <c r="E5" s="4">
        <v>3</v>
      </c>
      <c r="F5" s="4">
        <v>3</v>
      </c>
      <c r="G5" s="4">
        <v>3</v>
      </c>
      <c r="H5" s="4">
        <v>2</v>
      </c>
      <c r="J5" s="6" t="s">
        <v>16</v>
      </c>
      <c r="K5" s="7"/>
      <c r="L5" s="7"/>
      <c r="M5" s="7"/>
      <c r="N5">
        <f>COUNTIF(D2:D32,"0")</f>
        <v>0</v>
      </c>
      <c r="O5">
        <f>COUNTIF(D2:D32,"1")</f>
        <v>4</v>
      </c>
      <c r="P5">
        <f>COUNTIF(D2:D32,"2")</f>
        <v>16</v>
      </c>
      <c r="Q5">
        <f>COUNTIF(D2:D32,"3")</f>
        <v>11</v>
      </c>
      <c r="R5">
        <f t="shared" si="0"/>
        <v>31</v>
      </c>
    </row>
    <row r="6" spans="1:18" ht="15">
      <c r="A6" s="4">
        <v>1</v>
      </c>
      <c r="B6" s="4">
        <v>3</v>
      </c>
      <c r="C6" s="4">
        <v>0</v>
      </c>
      <c r="D6" s="4">
        <v>2</v>
      </c>
      <c r="E6" s="4">
        <v>3</v>
      </c>
      <c r="F6" s="4">
        <v>2</v>
      </c>
      <c r="G6" s="4">
        <v>0</v>
      </c>
      <c r="H6" s="4">
        <v>3</v>
      </c>
      <c r="J6" s="5" t="s">
        <v>17</v>
      </c>
      <c r="N6">
        <f>COUNTIF(E2:E32,"0")</f>
        <v>15</v>
      </c>
      <c r="O6">
        <f>COUNTIF(E2:E32,"1")</f>
        <v>7</v>
      </c>
      <c r="P6">
        <f>COUNTIF(E2:E32,"2")</f>
        <v>1</v>
      </c>
      <c r="Q6">
        <f>COUNTIF(E2:E32,"3")</f>
        <v>8</v>
      </c>
      <c r="R6">
        <f t="shared" si="0"/>
        <v>31</v>
      </c>
    </row>
    <row r="7" spans="1:18" ht="15">
      <c r="A7" s="4">
        <v>0</v>
      </c>
      <c r="B7" s="4">
        <v>1</v>
      </c>
      <c r="C7" s="4">
        <v>1</v>
      </c>
      <c r="D7" s="4">
        <v>2</v>
      </c>
      <c r="E7" s="4">
        <v>0</v>
      </c>
      <c r="F7" s="4">
        <v>1</v>
      </c>
      <c r="G7" s="4">
        <v>2</v>
      </c>
      <c r="H7" s="4">
        <v>1</v>
      </c>
      <c r="J7" s="5" t="s">
        <v>18</v>
      </c>
      <c r="N7">
        <f>COUNTIF(F2:F32,"0")</f>
        <v>5</v>
      </c>
      <c r="O7">
        <f>COUNTIF(F2:F32,"1")</f>
        <v>4</v>
      </c>
      <c r="P7">
        <f>COUNTIF(F2:F32,"2")</f>
        <v>15</v>
      </c>
      <c r="Q7">
        <f>COUNTIF(F2:F32,"3")</f>
        <v>7</v>
      </c>
      <c r="R7">
        <f t="shared" si="0"/>
        <v>31</v>
      </c>
    </row>
    <row r="8" spans="1:18" ht="15">
      <c r="A8" s="4">
        <v>0</v>
      </c>
      <c r="B8" s="4">
        <v>0</v>
      </c>
      <c r="C8" s="4">
        <v>3</v>
      </c>
      <c r="D8" s="4">
        <v>2</v>
      </c>
      <c r="E8" s="4">
        <v>3</v>
      </c>
      <c r="F8" s="4">
        <v>0</v>
      </c>
      <c r="G8" s="4">
        <v>3</v>
      </c>
      <c r="H8" s="4">
        <v>0</v>
      </c>
      <c r="J8" s="5" t="s">
        <v>19</v>
      </c>
      <c r="N8">
        <f>COUNTIF(G2:G32,"0")</f>
        <v>13</v>
      </c>
      <c r="O8">
        <f>COUNTIF(G2:G32,"1")</f>
        <v>8</v>
      </c>
      <c r="P8">
        <f>COUNTIF(G2:G32,"2")</f>
        <v>6</v>
      </c>
      <c r="Q8">
        <f>COUNTIF(G2:G32,"3")</f>
        <v>4</v>
      </c>
      <c r="R8">
        <f t="shared" si="0"/>
        <v>31</v>
      </c>
    </row>
    <row r="9" spans="1:18" ht="15">
      <c r="A9" s="4">
        <v>0</v>
      </c>
      <c r="B9" s="4">
        <v>0</v>
      </c>
      <c r="C9" s="4">
        <v>3</v>
      </c>
      <c r="D9" s="4">
        <v>2</v>
      </c>
      <c r="E9" s="4">
        <v>3</v>
      </c>
      <c r="F9" s="4">
        <v>0</v>
      </c>
      <c r="G9" s="4">
        <v>0</v>
      </c>
      <c r="H9" s="4">
        <v>0</v>
      </c>
      <c r="J9" s="5" t="s">
        <v>20</v>
      </c>
      <c r="N9">
        <f>COUNTIF(H2:H32,"0")</f>
        <v>3</v>
      </c>
      <c r="O9">
        <f>COUNTIF(H2:H32,"1")</f>
        <v>7</v>
      </c>
      <c r="P9">
        <f>COUNTIF(H2:H32,"2")</f>
        <v>10</v>
      </c>
      <c r="Q9">
        <f>COUNTIF(H2:H32,"3")</f>
        <v>11</v>
      </c>
      <c r="R9">
        <f t="shared" si="0"/>
        <v>31</v>
      </c>
    </row>
    <row r="10" spans="1:8" ht="15">
      <c r="A10" s="4">
        <v>1</v>
      </c>
      <c r="B10" s="4">
        <v>1</v>
      </c>
      <c r="C10" s="4">
        <v>2</v>
      </c>
      <c r="D10" s="4">
        <v>1</v>
      </c>
      <c r="E10" s="4">
        <v>1</v>
      </c>
      <c r="F10" s="4">
        <v>2</v>
      </c>
      <c r="G10" s="4">
        <v>1</v>
      </c>
      <c r="H10" s="4">
        <v>3</v>
      </c>
    </row>
    <row r="11" spans="1:8" ht="15">
      <c r="A11" s="4">
        <v>2</v>
      </c>
      <c r="B11" s="4">
        <v>0</v>
      </c>
      <c r="C11" s="4">
        <v>3</v>
      </c>
      <c r="D11" s="4">
        <v>2</v>
      </c>
      <c r="E11" s="4">
        <v>0</v>
      </c>
      <c r="F11" s="4">
        <v>1</v>
      </c>
      <c r="G11" s="4">
        <v>3</v>
      </c>
      <c r="H11" s="4">
        <v>2</v>
      </c>
    </row>
    <row r="12" spans="1:8" ht="15">
      <c r="A12" s="4">
        <v>0</v>
      </c>
      <c r="B12" s="4">
        <v>1</v>
      </c>
      <c r="C12" s="4">
        <v>0</v>
      </c>
      <c r="D12" s="4">
        <v>3</v>
      </c>
      <c r="E12" s="4">
        <v>1</v>
      </c>
      <c r="F12" s="4">
        <v>2</v>
      </c>
      <c r="G12" s="4">
        <v>0</v>
      </c>
      <c r="H12" s="4">
        <v>2</v>
      </c>
    </row>
    <row r="13" spans="1:8" ht="15">
      <c r="A13" s="4">
        <v>0</v>
      </c>
      <c r="B13" s="4">
        <v>3</v>
      </c>
      <c r="C13" s="4">
        <v>0</v>
      </c>
      <c r="D13" s="4">
        <v>3</v>
      </c>
      <c r="E13" s="4">
        <v>1</v>
      </c>
      <c r="F13" s="4">
        <v>3</v>
      </c>
      <c r="G13" s="4">
        <v>0</v>
      </c>
      <c r="H13" s="4">
        <v>3</v>
      </c>
    </row>
    <row r="14" spans="1:8" ht="15">
      <c r="A14" s="4">
        <v>0</v>
      </c>
      <c r="B14" s="4">
        <v>3</v>
      </c>
      <c r="C14" s="4">
        <v>0</v>
      </c>
      <c r="D14" s="4">
        <v>3</v>
      </c>
      <c r="E14" s="4">
        <v>3</v>
      </c>
      <c r="F14" s="4">
        <v>0</v>
      </c>
      <c r="G14" s="4">
        <v>1</v>
      </c>
      <c r="H14" s="4">
        <v>2</v>
      </c>
    </row>
    <row r="15" spans="1:18" ht="30">
      <c r="A15" s="4">
        <v>0</v>
      </c>
      <c r="B15" s="4">
        <v>2</v>
      </c>
      <c r="C15" s="4">
        <v>0</v>
      </c>
      <c r="D15" s="4">
        <v>3</v>
      </c>
      <c r="E15" s="4">
        <v>0</v>
      </c>
      <c r="F15" s="4">
        <v>2</v>
      </c>
      <c r="G15" s="4">
        <v>0</v>
      </c>
      <c r="H15" s="4">
        <v>3</v>
      </c>
      <c r="N15" s="2" t="s">
        <v>8</v>
      </c>
      <c r="O15" s="2" t="s">
        <v>9</v>
      </c>
      <c r="P15" s="2" t="s">
        <v>10</v>
      </c>
      <c r="Q15" s="2" t="s">
        <v>11</v>
      </c>
      <c r="R15" s="3" t="s">
        <v>12</v>
      </c>
    </row>
    <row r="16" spans="1:18" ht="15">
      <c r="A16" s="4">
        <v>0</v>
      </c>
      <c r="B16" s="4">
        <v>3</v>
      </c>
      <c r="C16" s="4">
        <v>3</v>
      </c>
      <c r="D16" s="4">
        <v>2</v>
      </c>
      <c r="E16" s="4">
        <v>0</v>
      </c>
      <c r="F16" s="4">
        <v>2</v>
      </c>
      <c r="G16" s="4">
        <v>3</v>
      </c>
      <c r="H16" s="4">
        <v>3</v>
      </c>
      <c r="J16" s="5" t="s">
        <v>13</v>
      </c>
      <c r="N16" s="8">
        <f>N2/31</f>
        <v>0.5483870967741935</v>
      </c>
      <c r="O16" s="8">
        <f>O2/31</f>
        <v>0.1935483870967742</v>
      </c>
      <c r="P16" s="8">
        <f>P2/31</f>
        <v>0.22580645161290322</v>
      </c>
      <c r="Q16" s="8">
        <f>Q2/31</f>
        <v>0.03225806451612903</v>
      </c>
      <c r="R16" s="9">
        <f>SUM(N16:Q16)</f>
        <v>1</v>
      </c>
    </row>
    <row r="17" spans="1:18" ht="15">
      <c r="A17" s="4">
        <v>1</v>
      </c>
      <c r="B17" s="4">
        <v>2</v>
      </c>
      <c r="C17" s="4">
        <v>0</v>
      </c>
      <c r="D17" s="4">
        <v>2</v>
      </c>
      <c r="E17" s="4">
        <v>1</v>
      </c>
      <c r="F17" s="4">
        <v>2</v>
      </c>
      <c r="G17" s="4">
        <v>1</v>
      </c>
      <c r="H17" s="4">
        <v>2</v>
      </c>
      <c r="J17" s="5" t="s">
        <v>14</v>
      </c>
      <c r="N17" s="8">
        <f aca="true" t="shared" si="1" ref="N17:Q23">N3/31</f>
        <v>0.12903225806451613</v>
      </c>
      <c r="O17" s="8">
        <f t="shared" si="1"/>
        <v>0.1935483870967742</v>
      </c>
      <c r="P17" s="8">
        <f t="shared" si="1"/>
        <v>0.3548387096774194</v>
      </c>
      <c r="Q17" s="8">
        <f t="shared" si="1"/>
        <v>0.3225806451612903</v>
      </c>
      <c r="R17" s="9">
        <f aca="true" t="shared" si="2" ref="R17:R23">SUM(N17:Q17)</f>
        <v>1</v>
      </c>
    </row>
    <row r="18" spans="1:18" ht="15">
      <c r="A18" s="4">
        <v>0</v>
      </c>
      <c r="B18" s="4">
        <v>2</v>
      </c>
      <c r="C18" s="4">
        <v>0</v>
      </c>
      <c r="D18" s="4">
        <v>3</v>
      </c>
      <c r="E18" s="4">
        <v>1</v>
      </c>
      <c r="F18" s="4">
        <v>2</v>
      </c>
      <c r="G18" s="4">
        <v>1</v>
      </c>
      <c r="H18" s="4">
        <v>1</v>
      </c>
      <c r="J18" s="5" t="s">
        <v>15</v>
      </c>
      <c r="N18" s="8">
        <f t="shared" si="1"/>
        <v>0.6129032258064516</v>
      </c>
      <c r="O18" s="8">
        <f t="shared" si="1"/>
        <v>0.1935483870967742</v>
      </c>
      <c r="P18" s="8">
        <f t="shared" si="1"/>
        <v>0.06451612903225806</v>
      </c>
      <c r="Q18" s="8">
        <f t="shared" si="1"/>
        <v>0.12903225806451613</v>
      </c>
      <c r="R18" s="9">
        <f t="shared" si="2"/>
        <v>0.9999999999999999</v>
      </c>
    </row>
    <row r="19" spans="1:18" ht="15">
      <c r="A19" s="4">
        <v>2</v>
      </c>
      <c r="B19" s="4">
        <v>2</v>
      </c>
      <c r="C19" s="4">
        <v>0</v>
      </c>
      <c r="D19" s="4">
        <v>2</v>
      </c>
      <c r="E19" s="4">
        <v>0</v>
      </c>
      <c r="F19" s="4">
        <v>2</v>
      </c>
      <c r="G19" s="4">
        <v>2</v>
      </c>
      <c r="H19" s="4">
        <v>2</v>
      </c>
      <c r="J19" s="6" t="s">
        <v>16</v>
      </c>
      <c r="K19" s="7"/>
      <c r="L19" s="7"/>
      <c r="M19" s="7"/>
      <c r="N19" s="8">
        <f t="shared" si="1"/>
        <v>0</v>
      </c>
      <c r="O19" s="8">
        <f t="shared" si="1"/>
        <v>0.12903225806451613</v>
      </c>
      <c r="P19" s="8">
        <f t="shared" si="1"/>
        <v>0.5161290322580645</v>
      </c>
      <c r="Q19" s="8">
        <f t="shared" si="1"/>
        <v>0.3548387096774194</v>
      </c>
      <c r="R19" s="9">
        <f t="shared" si="2"/>
        <v>1</v>
      </c>
    </row>
    <row r="20" spans="1:18" ht="15">
      <c r="A20" s="4">
        <v>0</v>
      </c>
      <c r="B20" s="4">
        <v>2</v>
      </c>
      <c r="C20" s="4">
        <v>0</v>
      </c>
      <c r="D20" s="4">
        <v>2</v>
      </c>
      <c r="E20" s="4">
        <v>0</v>
      </c>
      <c r="F20" s="4">
        <v>2</v>
      </c>
      <c r="G20" s="4">
        <v>1</v>
      </c>
      <c r="H20" s="4">
        <v>3</v>
      </c>
      <c r="J20" s="5" t="s">
        <v>17</v>
      </c>
      <c r="N20" s="8">
        <f t="shared" si="1"/>
        <v>0.4838709677419355</v>
      </c>
      <c r="O20" s="8">
        <f t="shared" si="1"/>
        <v>0.22580645161290322</v>
      </c>
      <c r="P20" s="8">
        <f t="shared" si="1"/>
        <v>0.03225806451612903</v>
      </c>
      <c r="Q20" s="8">
        <f t="shared" si="1"/>
        <v>0.25806451612903225</v>
      </c>
      <c r="R20" s="9">
        <f t="shared" si="2"/>
        <v>1</v>
      </c>
    </row>
    <row r="21" spans="1:18" ht="15">
      <c r="A21" s="4">
        <v>0</v>
      </c>
      <c r="B21" s="4">
        <v>3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3</v>
      </c>
      <c r="J21" s="5" t="s">
        <v>18</v>
      </c>
      <c r="N21" s="8">
        <f t="shared" si="1"/>
        <v>0.16129032258064516</v>
      </c>
      <c r="O21" s="8">
        <f t="shared" si="1"/>
        <v>0.12903225806451613</v>
      </c>
      <c r="P21" s="8">
        <f t="shared" si="1"/>
        <v>0.4838709677419355</v>
      </c>
      <c r="Q21" s="8">
        <f t="shared" si="1"/>
        <v>0.22580645161290322</v>
      </c>
      <c r="R21" s="9">
        <f t="shared" si="2"/>
        <v>1</v>
      </c>
    </row>
    <row r="22" spans="1:18" ht="15">
      <c r="A22" s="4">
        <v>0</v>
      </c>
      <c r="B22" s="4">
        <v>1</v>
      </c>
      <c r="C22" s="4">
        <v>1</v>
      </c>
      <c r="D22" s="4">
        <v>2</v>
      </c>
      <c r="E22" s="4">
        <v>0</v>
      </c>
      <c r="F22" s="4">
        <v>1</v>
      </c>
      <c r="G22" s="4">
        <v>2</v>
      </c>
      <c r="H22" s="4">
        <v>1</v>
      </c>
      <c r="J22" s="5" t="s">
        <v>19</v>
      </c>
      <c r="N22" s="8">
        <f t="shared" si="1"/>
        <v>0.41935483870967744</v>
      </c>
      <c r="O22" s="8">
        <f t="shared" si="1"/>
        <v>0.25806451612903225</v>
      </c>
      <c r="P22" s="8">
        <f t="shared" si="1"/>
        <v>0.1935483870967742</v>
      </c>
      <c r="Q22" s="8">
        <f t="shared" si="1"/>
        <v>0.12903225806451613</v>
      </c>
      <c r="R22" s="9">
        <f t="shared" si="2"/>
        <v>1</v>
      </c>
    </row>
    <row r="23" spans="1:18" ht="15">
      <c r="A23" s="4">
        <v>2</v>
      </c>
      <c r="B23" s="4">
        <v>1</v>
      </c>
      <c r="C23" s="4">
        <v>1</v>
      </c>
      <c r="D23" s="4">
        <v>2</v>
      </c>
      <c r="E23" s="4">
        <v>3</v>
      </c>
      <c r="F23" s="4">
        <v>2</v>
      </c>
      <c r="G23" s="4">
        <v>1</v>
      </c>
      <c r="H23" s="4">
        <v>1</v>
      </c>
      <c r="J23" s="5" t="s">
        <v>20</v>
      </c>
      <c r="N23" s="8">
        <f t="shared" si="1"/>
        <v>0.0967741935483871</v>
      </c>
      <c r="O23" s="8">
        <f t="shared" si="1"/>
        <v>0.22580645161290322</v>
      </c>
      <c r="P23" s="8">
        <f t="shared" si="1"/>
        <v>0.3225806451612903</v>
      </c>
      <c r="Q23" s="8">
        <f t="shared" si="1"/>
        <v>0.3548387096774194</v>
      </c>
      <c r="R23" s="9">
        <f t="shared" si="2"/>
        <v>1</v>
      </c>
    </row>
    <row r="24" spans="1:8" ht="15">
      <c r="A24" s="4">
        <v>0</v>
      </c>
      <c r="B24" s="4">
        <v>2</v>
      </c>
      <c r="C24" s="4">
        <v>0</v>
      </c>
      <c r="D24" s="4">
        <v>3</v>
      </c>
      <c r="E24" s="4">
        <v>0</v>
      </c>
      <c r="F24" s="4">
        <v>3</v>
      </c>
      <c r="G24" s="4">
        <v>0</v>
      </c>
      <c r="H24" s="4">
        <v>2</v>
      </c>
    </row>
    <row r="25" spans="1:8" ht="15">
      <c r="A25" s="4">
        <v>3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</row>
    <row r="26" spans="1:8" ht="15">
      <c r="A26" s="4">
        <v>2</v>
      </c>
      <c r="B26" s="4">
        <v>1</v>
      </c>
      <c r="C26" s="4">
        <v>2</v>
      </c>
      <c r="D26" s="4">
        <v>2</v>
      </c>
      <c r="E26" s="4">
        <v>3</v>
      </c>
      <c r="F26" s="4">
        <v>2</v>
      </c>
      <c r="G26" s="4">
        <v>0</v>
      </c>
      <c r="H26" s="4">
        <v>1</v>
      </c>
    </row>
    <row r="27" spans="1:8" ht="15">
      <c r="A27" s="4">
        <v>0</v>
      </c>
      <c r="B27" s="4">
        <v>3</v>
      </c>
      <c r="C27" s="4">
        <v>0</v>
      </c>
      <c r="D27" s="4">
        <v>3</v>
      </c>
      <c r="E27" s="4">
        <v>0</v>
      </c>
      <c r="F27" s="4">
        <v>2</v>
      </c>
      <c r="G27" s="4">
        <v>0</v>
      </c>
      <c r="H27" s="4">
        <v>3</v>
      </c>
    </row>
    <row r="28" spans="1:8" ht="15">
      <c r="A28" s="4">
        <v>0</v>
      </c>
      <c r="B28" s="4">
        <v>3</v>
      </c>
      <c r="C28" s="4">
        <v>0</v>
      </c>
      <c r="D28" s="4">
        <v>3</v>
      </c>
      <c r="E28" s="4">
        <v>0</v>
      </c>
      <c r="F28" s="4">
        <v>3</v>
      </c>
      <c r="G28" s="4">
        <v>0</v>
      </c>
      <c r="H28" s="4">
        <v>3</v>
      </c>
    </row>
    <row r="29" spans="1:8" ht="15">
      <c r="A29" s="4">
        <v>2</v>
      </c>
      <c r="B29" s="4">
        <v>3</v>
      </c>
      <c r="C29" s="4">
        <v>0</v>
      </c>
      <c r="D29" s="4">
        <v>2</v>
      </c>
      <c r="E29" s="4">
        <v>1</v>
      </c>
      <c r="F29" s="4">
        <v>1</v>
      </c>
      <c r="G29" s="4">
        <v>1</v>
      </c>
      <c r="H29" s="4">
        <v>3</v>
      </c>
    </row>
    <row r="30" spans="1:8" ht="15">
      <c r="A30" s="4">
        <v>2</v>
      </c>
      <c r="B30" s="4">
        <v>2</v>
      </c>
      <c r="C30" s="4">
        <v>1</v>
      </c>
      <c r="D30" s="4">
        <v>2</v>
      </c>
      <c r="E30" s="4">
        <v>2</v>
      </c>
      <c r="F30" s="4">
        <v>3</v>
      </c>
      <c r="G30" s="4">
        <v>2</v>
      </c>
      <c r="H30" s="4">
        <v>3</v>
      </c>
    </row>
    <row r="31" spans="1:8" ht="15">
      <c r="A31" s="4">
        <v>2</v>
      </c>
      <c r="B31" s="4">
        <v>2</v>
      </c>
      <c r="C31" s="4">
        <v>1</v>
      </c>
      <c r="D31" s="4">
        <v>2</v>
      </c>
      <c r="E31" s="4">
        <v>3</v>
      </c>
      <c r="F31" s="4">
        <v>2</v>
      </c>
      <c r="G31" s="4">
        <v>0</v>
      </c>
      <c r="H31" s="4">
        <v>2</v>
      </c>
    </row>
    <row r="32" spans="1:8" ht="15">
      <c r="A32" s="4">
        <v>1</v>
      </c>
      <c r="B32" s="4">
        <v>2</v>
      </c>
      <c r="C32" s="4">
        <v>1</v>
      </c>
      <c r="D32" s="4">
        <v>3</v>
      </c>
      <c r="E32" s="4">
        <v>0</v>
      </c>
      <c r="F32" s="4">
        <v>3</v>
      </c>
      <c r="G32" s="4">
        <v>1</v>
      </c>
      <c r="H32" s="4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Pierre CAUTY</cp:lastModifiedBy>
  <dcterms:created xsi:type="dcterms:W3CDTF">2014-05-23T17:23:26Z</dcterms:created>
  <dcterms:modified xsi:type="dcterms:W3CDTF">2014-09-19T18:32:11Z</dcterms:modified>
  <cp:category/>
  <cp:version/>
  <cp:contentType/>
  <cp:contentStatus/>
</cp:coreProperties>
</file>